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Vernigora Documents\Центр інновацій\Звітність\2019 рік\9 місяців\"/>
    </mc:Choice>
  </mc:AlternateContent>
  <xr:revisionPtr revIDLastSave="0" documentId="8_{E277EE49-FE69-48C9-8584-F307979C2109}" xr6:coauthVersionLast="37" xr6:coauthVersionMax="37" xr10:uidLastSave="{00000000-0000-0000-0000-000000000000}"/>
  <bookViews>
    <workbookView xWindow="0" yWindow="0" windowWidth="28800" windowHeight="11790" xr2:uid="{00000000-000D-0000-FFFF-FFFF00000000}"/>
  </bookViews>
  <sheets>
    <sheet name="проведені видатки" sheetId="1" r:id="rId1"/>
  </sheets>
  <definedNames>
    <definedName name="_xlnm.Print_Area" localSheetId="0">'проведені видатки'!$A$1:$C$26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8" i="1" l="1"/>
  <c r="C6" i="1" l="1"/>
</calcChain>
</file>

<file path=xl/sharedStrings.xml><?xml version="1.0" encoding="utf-8"?>
<sst xmlns="http://schemas.openxmlformats.org/spreadsheetml/2006/main" count="34" uniqueCount="31">
  <si>
    <t>Бюджетна програма "Інша економічна діяльність"</t>
  </si>
  <si>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</si>
  <si>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</si>
  <si>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</si>
  <si>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</si>
  <si>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</si>
  <si>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</si>
  <si>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</si>
  <si>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</si>
  <si>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</si>
  <si>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</si>
  <si>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</si>
  <si>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</si>
  <si>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</si>
  <si>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</si>
  <si>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</si>
  <si>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</si>
  <si>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</si>
  <si>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</si>
  <si>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</si>
  <si>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>Завдання №2</t>
  </si>
  <si>
    <t>Придбання основних засобів для КП "Вінницький муніципальний центр інновацій"</t>
  </si>
  <si>
    <t>Далекомір-нахиломір лазерний діапазон 0,5-100м</t>
  </si>
  <si>
    <t>Драбинна 3-секц.розкладна 4,0-9,8 м</t>
  </si>
  <si>
    <t>Контейнери для сміття 1,1 куб.м  3 шт</t>
  </si>
  <si>
    <t>Принтер Epson L1300 A3</t>
  </si>
  <si>
    <t xml:space="preserve"> 2.5</t>
  </si>
  <si>
    <t>Дослідження і розробки, окремі заходи розвитку по реалізації державних  (регіональних) програм</t>
  </si>
  <si>
    <t>Персональний комп"ютер (системний блок, монітор, клавіатура, маніпулятор "миша") 1 шт</t>
  </si>
  <si>
    <t>Ноутбук 2 шт</t>
  </si>
  <si>
    <t>Обсяги бюджетних призначень по КП "Вінницький муніципальний центр інновацій" на 2019 рік 
станом на 01.10.2019р.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</si>
</sst>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outlinePr summaryBelow="0"/>
    <pageSetUpPr fitToPage="1"/>
  </sheetPr>
  <dimension ref="A2:EE26"/>
  <sheetViews>
    <sheetView tabSelected="1"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3" t="s">
        <v>30</v>
      </c>
      <c r="B2" s="33"/>
      <c r="C2" s="33"/>
    </row>
    <row r="4" spans="1:135" s="3" customFormat="1" ht="48.75" customHeight="1" x14ac:dyDescent="0.3">
      <c r="A4" s="34" t="s">
        <v>0</v>
      </c>
      <c r="B4" s="34"/>
      <c r="C4" s="3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1</v>
      </c>
      <c r="B5" s="5" t="s">
        <v>2</v>
      </c>
      <c r="C5" s="6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4</v>
      </c>
      <c r="B6" s="9" t="s">
        <v>5</v>
      </c>
      <c r="C6" s="10">
        <f>C7+C8+C17</f>
        <v>11587200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6</v>
      </c>
      <c r="C7" s="10">
        <v>3122148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7</v>
      </c>
      <c r="C8" s="10">
        <f>C9+C10+C11+C12+C16</f>
        <v>3956278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8</v>
      </c>
      <c r="B9" s="28" t="s">
        <v>9</v>
      </c>
      <c r="C9" s="15">
        <v>137198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10</v>
      </c>
      <c r="B10" s="29" t="s">
        <v>11</v>
      </c>
      <c r="C10" s="15">
        <v>657908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12</v>
      </c>
      <c r="B11" s="29" t="s">
        <v>13</v>
      </c>
      <c r="C11" s="17">
        <v>19280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14</v>
      </c>
      <c r="B12" s="29" t="s">
        <v>15</v>
      </c>
      <c r="C12" s="15">
        <v>78492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10</v>
      </c>
      <c r="B13" s="28" t="s">
        <v>16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10</v>
      </c>
      <c r="B14" s="28" t="s">
        <v>17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10</v>
      </c>
      <c r="B15" s="28" t="s">
        <v>18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6" customFormat="1" ht="24" customHeight="1" collapsed="1" x14ac:dyDescent="0.25">
      <c r="A16" s="27" t="s">
        <v>26</v>
      </c>
      <c r="B16" s="29" t="s">
        <v>27</v>
      </c>
      <c r="C16" s="15">
        <v>3063400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</row>
    <row r="17" spans="1:3" s="21" customFormat="1" ht="18" customHeight="1" x14ac:dyDescent="0.35">
      <c r="A17" s="26">
        <v>3</v>
      </c>
      <c r="B17" s="30" t="s">
        <v>19</v>
      </c>
      <c r="C17" s="20">
        <v>4508774</v>
      </c>
    </row>
    <row r="18" spans="1:3" ht="18.75" x14ac:dyDescent="0.25">
      <c r="A18" s="25" t="s">
        <v>20</v>
      </c>
      <c r="B18" s="9" t="s">
        <v>21</v>
      </c>
      <c r="C18" s="10">
        <f>SUM(C19:C24)</f>
        <v>141777</v>
      </c>
    </row>
    <row r="19" spans="1:3" ht="18.75" x14ac:dyDescent="0.3">
      <c r="A19" s="31"/>
      <c r="B19" s="28" t="s">
        <v>22</v>
      </c>
      <c r="C19" s="17">
        <v>8301</v>
      </c>
    </row>
    <row r="20" spans="1:3" ht="18.75" x14ac:dyDescent="0.3">
      <c r="A20" s="31"/>
      <c r="B20" s="28" t="s">
        <v>28</v>
      </c>
      <c r="C20" s="17">
        <v>24995</v>
      </c>
    </row>
    <row r="21" spans="1:3" ht="18.75" x14ac:dyDescent="0.3">
      <c r="A21" s="31"/>
      <c r="B21" s="28" t="s">
        <v>29</v>
      </c>
      <c r="C21" s="17">
        <v>62322</v>
      </c>
    </row>
    <row r="22" spans="1:3" ht="18.75" x14ac:dyDescent="0.3">
      <c r="A22" s="31"/>
      <c r="B22" s="28" t="s">
        <v>23</v>
      </c>
      <c r="C22" s="17">
        <v>8049</v>
      </c>
    </row>
    <row r="23" spans="1:3" ht="18.75" x14ac:dyDescent="0.3">
      <c r="A23" s="31"/>
      <c r="B23" s="28" t="s">
        <v>24</v>
      </c>
      <c r="C23" s="17">
        <v>22200</v>
      </c>
    </row>
    <row r="24" spans="1:3" ht="18.75" x14ac:dyDescent="0.3">
      <c r="A24" s="31"/>
      <c r="B24" s="28" t="s">
        <v>25</v>
      </c>
      <c r="C24" s="17">
        <v>15910</v>
      </c>
    </row>
    <row r="25" spans="1:3" ht="18.75" x14ac:dyDescent="0.3">
      <c r="A25" s="31"/>
      <c r="B25" s="28"/>
      <c r="C25" s="17"/>
    </row>
    <row r="26" spans="1:3" ht="18.75" x14ac:dyDescent="0.25">
      <c r="A26" s="31"/>
      <c r="B26" s="32"/>
      <c r="C26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08859E-4B73-425F-A522-A8704ADA754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проведені видатки</vt:lpstr>
      <vt:lpstr>'проведені видатки'!Область_печати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Вернигора Тетяна Володимирівна</cp:lastModifiedBy>
  <cp:lastPrinted>2018-11-12T13:05:04Z</cp:lastPrinted>
  <dcterms:created xsi:type="dcterms:W3CDTF">2018-11-12T13:04:37Z</dcterms:created>
  <dcterms:modified xsi:type="dcterms:W3CDTF">2019-11-11T12:39:06Z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